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<sst xmlns="http://schemas.openxmlformats.org/spreadsheetml/2006/main" count="35" uniqueCount="35">
  <si>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Bewertung des Lagerbestandes</t>
  </si>
  <si>
    <t>Artikel-Nr.</t>
  </si>
  <si>
    <t>Bezeichnung</t>
  </si>
  <si>
    <t>Brutto-Betrag</t>
  </si>
  <si>
    <t>Nettobetrag</t>
  </si>
  <si>
    <t>Menge</t>
  </si>
  <si>
    <t>Lagerwert</t>
  </si>
  <si>
    <t>100-201</t>
  </si>
  <si>
    <t>Artikel 1</t>
  </si>
  <si>
    <t xml:space="preserve"> =RUNDEN(C15/1,16;2)</t>
  </si>
  <si>
    <t>100-202</t>
  </si>
  <si>
    <t>Artikel 2</t>
  </si>
  <si>
    <t>Sonst Nachkomma-</t>
  </si>
  <si>
    <t>100-203</t>
  </si>
  <si>
    <t>Artikel 3</t>
  </si>
  <si>
    <t>Fehler bei Division</t>
  </si>
  <si>
    <t>100-204</t>
  </si>
  <si>
    <t>Artikel 4</t>
  </si>
  <si>
    <t>100-205</t>
  </si>
  <si>
    <t>Artikel 5</t>
  </si>
  <si>
    <t>100-206</t>
  </si>
  <si>
    <t>Artikel 6</t>
  </si>
  <si>
    <t>100-207</t>
  </si>
  <si>
    <t>Artikel 7</t>
  </si>
  <si>
    <t>100-208</t>
  </si>
  <si>
    <t>Artikel 8</t>
  </si>
  <si>
    <t>100-209</t>
  </si>
  <si>
    <t>Artikel 9</t>
  </si>
  <si>
    <t>100-210</t>
  </si>
  <si>
    <t>Artikel 10</t>
  </si>
  <si>
    <t>100-211</t>
  </si>
  <si>
    <t>Artikel 11</t>
  </si>
  <si>
    <t>100-212</t>
  </si>
  <si>
    <t>Artikel 12</t>
  </si>
  <si>
    <t>Summe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</si>
</sst>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3" fontId="0" fillId="0" borderId="0" xfId="16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20" sqref="D20"/>
    </sheetView>
  </sheetViews>
  <sheetFormatPr defaultColWidth="11.421875" defaultRowHeight="12.75"/>
  <cols>
    <col min="6" max="6" width="12.57421875" style="0" customWidth="1"/>
  </cols>
  <sheetData>
    <row r="1" spans="1:5" ht="12.75">
      <c r="A1" s="1"/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8" ht="13.5" thickBot="1">
      <c r="A3" s="7" t="s">
        <v>0</v>
      </c>
      <c r="B3" s="7"/>
      <c r="C3" s="7"/>
      <c r="D3" s="7"/>
      <c r="E3" s="7"/>
      <c r="F3" s="7"/>
      <c r="G3" s="7"/>
      <c r="H3" s="7"/>
    </row>
    <row r="5" spans="1:8" ht="12.75">
      <c r="A5" s="3" t="s">
        <v>1</v>
      </c>
      <c r="B5" s="3" t="s">
        <v>2</v>
      </c>
      <c r="C5" s="3" t="s">
        <v>3</v>
      </c>
      <c r="D5" s="4" t="s">
        <v>4</v>
      </c>
      <c r="E5" s="4" t="s">
        <v>5</v>
      </c>
      <c r="F5" s="4" t="s">
        <v>6</v>
      </c>
      <c r="G5" s="3"/>
      <c r="H5" s="3"/>
    </row>
    <row r="6" spans="1:8" ht="12.75">
      <c r="A6" t="s">
        <v>7</v>
      </c>
      <c r="B6" t="s">
        <v>8</v>
      </c>
      <c r="C6" s="5">
        <v>1.16</v>
      </c>
      <c r="D6" s="5">
        <f aca="true" t="shared" si="0" ref="D6:D17">ROUND(C6/1.16,2)</f>
        <v>1</v>
      </c>
      <c r="E6">
        <v>1000</v>
      </c>
      <c r="F6" s="5">
        <f>D6*E6</f>
        <v>1000</v>
      </c>
      <c r="G6" s="6" t="s">
        <v>9</v>
      </c>
      <c r="H6" s="6"/>
    </row>
    <row r="7" spans="1:8" ht="12.75">
      <c r="A7" t="s">
        <v>10</v>
      </c>
      <c r="B7" t="s">
        <v>11</v>
      </c>
      <c r="C7" s="5">
        <v>2.47</v>
      </c>
      <c r="D7" s="5">
        <f t="shared" si="0"/>
        <v>2.13</v>
      </c>
      <c r="E7">
        <v>1000</v>
      </c>
      <c r="F7" s="5">
        <f aca="true" t="shared" si="1" ref="F7:F17">D7*E7</f>
        <v>2130</v>
      </c>
      <c r="G7" s="6" t="s">
        <v>12</v>
      </c>
      <c r="H7" s="6"/>
    </row>
    <row r="8" spans="1:8" ht="12.75">
      <c r="A8" t="s">
        <v>13</v>
      </c>
      <c r="B8" t="s">
        <v>14</v>
      </c>
      <c r="C8" s="5">
        <v>3.78</v>
      </c>
      <c r="D8" s="5">
        <f t="shared" si="0"/>
        <v>3.26</v>
      </c>
      <c r="E8">
        <v>900</v>
      </c>
      <c r="F8" s="5">
        <f t="shared" si="1"/>
        <v>2934</v>
      </c>
      <c r="G8" s="6" t="s">
        <v>15</v>
      </c>
      <c r="H8" s="6"/>
    </row>
    <row r="9" spans="1:6" ht="12.75">
      <c r="A9" t="s">
        <v>16</v>
      </c>
      <c r="B9" t="s">
        <v>17</v>
      </c>
      <c r="C9" s="5">
        <v>5.09</v>
      </c>
      <c r="D9" s="5">
        <f t="shared" si="0"/>
        <v>4.39</v>
      </c>
      <c r="E9">
        <v>850</v>
      </c>
      <c r="F9" s="5">
        <f t="shared" si="1"/>
        <v>3731.4999999999995</v>
      </c>
    </row>
    <row r="10" spans="1:6" ht="12.75">
      <c r="A10" t="s">
        <v>18</v>
      </c>
      <c r="B10" t="s">
        <v>19</v>
      </c>
      <c r="C10" s="5">
        <v>6.4</v>
      </c>
      <c r="D10" s="5">
        <f t="shared" si="0"/>
        <v>5.52</v>
      </c>
      <c r="E10">
        <v>800</v>
      </c>
      <c r="F10" s="5">
        <f t="shared" si="1"/>
        <v>4416</v>
      </c>
    </row>
    <row r="11" spans="1:6" ht="12.75">
      <c r="A11" t="s">
        <v>20</v>
      </c>
      <c r="B11" t="s">
        <v>21</v>
      </c>
      <c r="C11" s="5">
        <v>7.71</v>
      </c>
      <c r="D11" s="5">
        <f t="shared" si="0"/>
        <v>6.65</v>
      </c>
      <c r="E11">
        <v>750</v>
      </c>
      <c r="F11" s="5">
        <f t="shared" si="1"/>
        <v>4987.5</v>
      </c>
    </row>
    <row r="12" spans="1:6" ht="12.75">
      <c r="A12" t="s">
        <v>22</v>
      </c>
      <c r="B12" t="s">
        <v>23</v>
      </c>
      <c r="C12" s="5">
        <v>9.02</v>
      </c>
      <c r="D12" s="5">
        <f t="shared" si="0"/>
        <v>7.78</v>
      </c>
      <c r="E12">
        <v>700</v>
      </c>
      <c r="F12" s="5">
        <f t="shared" si="1"/>
        <v>5446</v>
      </c>
    </row>
    <row r="13" spans="1:6" ht="12.75">
      <c r="A13" t="s">
        <v>24</v>
      </c>
      <c r="B13" t="s">
        <v>25</v>
      </c>
      <c r="C13" s="5">
        <v>10.33</v>
      </c>
      <c r="D13" s="5">
        <f t="shared" si="0"/>
        <v>8.91</v>
      </c>
      <c r="E13">
        <v>650</v>
      </c>
      <c r="F13" s="5">
        <f t="shared" si="1"/>
        <v>5791.5</v>
      </c>
    </row>
    <row r="14" spans="1:6" ht="12.75">
      <c r="A14" t="s">
        <v>26</v>
      </c>
      <c r="B14" t="s">
        <v>27</v>
      </c>
      <c r="C14" s="5">
        <v>11.64</v>
      </c>
      <c r="D14" s="5">
        <f t="shared" si="0"/>
        <v>10.03</v>
      </c>
      <c r="E14">
        <v>600</v>
      </c>
      <c r="F14" s="5">
        <f t="shared" si="1"/>
        <v>6018</v>
      </c>
    </row>
    <row r="15" spans="1:6" ht="12.75">
      <c r="A15" t="s">
        <v>28</v>
      </c>
      <c r="B15" t="s">
        <v>29</v>
      </c>
      <c r="C15" s="5">
        <v>12.95</v>
      </c>
      <c r="D15" s="5">
        <f t="shared" si="0"/>
        <v>11.16</v>
      </c>
      <c r="E15">
        <v>550</v>
      </c>
      <c r="F15" s="5">
        <f t="shared" si="1"/>
        <v>6138</v>
      </c>
    </row>
    <row r="16" spans="1:6" ht="12.75">
      <c r="A16" t="s">
        <v>30</v>
      </c>
      <c r="B16" t="s">
        <v>31</v>
      </c>
      <c r="C16" s="5">
        <v>14.26</v>
      </c>
      <c r="D16" s="5">
        <f t="shared" si="0"/>
        <v>12.29</v>
      </c>
      <c r="E16">
        <v>500</v>
      </c>
      <c r="F16" s="5">
        <f t="shared" si="1"/>
        <v>6145</v>
      </c>
    </row>
    <row r="17" spans="1:6" ht="12.75">
      <c r="A17" t="s">
        <v>32</v>
      </c>
      <c r="B17" t="s">
        <v>33</v>
      </c>
      <c r="C17" s="5">
        <v>15.57</v>
      </c>
      <c r="D17" s="5">
        <f t="shared" si="0"/>
        <v>13.42</v>
      </c>
      <c r="E17">
        <v>100</v>
      </c>
      <c r="F17" s="5">
        <f t="shared" si="1"/>
        <v>1342</v>
      </c>
    </row>
    <row r="18" spans="6:7" ht="12.75">
      <c r="F18" s="5">
        <f>SUM(F6:F17)</f>
        <v>50079.5</v>
      </c>
      <c r="G18" t="s">
        <v>34</v>
      </c>
    </row>
  </sheetData>
  <mergeCells count="1">
    <mergeCell ref="A3:H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Runden 1</dc:title>
  <dc:subject/>
  <dc:creator>JHR</dc:creator>
  <cp:keywords/>
  <dc:description/>
  <cp:lastModifiedBy>Juergen Hinrichs</cp:lastModifiedBy>
  <dcterms:created xsi:type="dcterms:W3CDTF">2000-12-14T16:50:43Z</dcterms:created>
  <dcterms:modified xsi:type="dcterms:W3CDTF">2000-12-14T16:55:45Z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